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5165" windowHeight="8835"/>
  </bookViews>
  <sheets>
    <sheet name="на сайт Баланс 2017г." sheetId="30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13" i="30"/>
  <c r="B13" l="1"/>
  <c r="J14" l="1"/>
  <c r="J8" l="1"/>
  <c r="J7" l="1"/>
</calcChain>
</file>

<file path=xl/sharedStrings.xml><?xml version="1.0" encoding="utf-8"?>
<sst xmlns="http://schemas.openxmlformats.org/spreadsheetml/2006/main" count="38" uniqueCount="25">
  <si>
    <t>Наименование показателей</t>
  </si>
  <si>
    <t>ОРГАНИЗАЦИЯ: ООО"Юг сети"</t>
  </si>
  <si>
    <t>в т.ч.</t>
  </si>
  <si>
    <t>%</t>
  </si>
  <si>
    <t>СН2</t>
  </si>
  <si>
    <t>НН</t>
  </si>
  <si>
    <t>Примечание:</t>
  </si>
  <si>
    <t>Баланс электрической энергии и мощности за 2017 год (факт)</t>
  </si>
  <si>
    <t>Отпуск электроэнергии в сеть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</si>
  <si>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тыс.кВтч</t>
  </si>
  <si>
    <t>МВт</t>
  </si>
  <si>
    <t>ПП РФ 24 от 21.01.2004г.</t>
  </si>
  <si>
    <t>п.11б) абз.3</t>
  </si>
  <si>
    <t>п.11б) абз.4</t>
  </si>
  <si>
    <t>Ед.изм.</t>
  </si>
  <si>
    <t>Всего</t>
  </si>
  <si>
    <t>Уровень напряжения</t>
  </si>
  <si>
    <t>ВН</t>
  </si>
  <si>
    <t>СН1</t>
  </si>
  <si>
    <t>Отпуск (передача) электроэнергии  в другие сети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</si>
  <si>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</si>
  <si>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Отпуск (передача) электроэнергии прочим потребителям</t>
  </si>
  <si>
    <t>Отпуск (передача) электроэнергии  потребителям  по группе население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</si>
  <si>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</si>
  <si>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ООО "Юг сети" осуществляет регулируемый вид деятельности по передаче электрической энергии с 21.11.2017г.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</si>
</sst>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#,##0.00000"/>
    <numFmt numFmtId="167" formatCode="[=0]&quot; --&quot;;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name val="Tahoma"/>
      <family val="2"/>
      <charset val="204"/>
    </font>
    <font>
      <sz val="11"/>
      <name val="Arial Narrow"/>
      <family val="2"/>
      <charset val="204"/>
    </font>
    <font>
      <sz val="10"/>
      <name val="Times New Roman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2" applyBorder="0">
      <alignment horizontal="center" vertical="center" wrapText="1"/>
    </xf>
    <xf numFmtId="0" fontId="10" fillId="0" borderId="0"/>
  </cellStyleXfs>
  <cellXfs count="51">
    <xf numFmtId="0" fontId="0" fillId="0" borderId="0" xfId="0"/>
    <xf numFmtId="0" fontId="5" fillId="0" borderId="0" xfId="1" applyFont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4" fontId="5" fillId="0" borderId="0" xfId="1" applyNumberFormat="1" applyFont="1"/>
    <xf numFmtId="164" fontId="5" fillId="0" borderId="0" xfId="1" applyNumberFormat="1" applyFont="1"/>
    <xf numFmtId="164" fontId="5" fillId="2" borderId="1" xfId="1" applyNumberFormat="1" applyFont="1" applyFill="1" applyBorder="1"/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4" fontId="5" fillId="0" borderId="7" xfId="1" applyNumberFormat="1" applyFont="1" applyFill="1" applyBorder="1" applyAlignment="1">
      <alignment horizontal="centerContinuous" vertical="top" wrapText="1"/>
    </xf>
    <xf numFmtId="4" fontId="5" fillId="0" borderId="8" xfId="1" applyNumberFormat="1" applyFont="1" applyFill="1" applyBorder="1" applyAlignment="1">
      <alignment horizontal="centerContinuous" vertical="top" wrapText="1"/>
    </xf>
    <xf numFmtId="0" fontId="4" fillId="0" borderId="9" xfId="0" applyFont="1" applyBorder="1" applyAlignment="1">
      <alignment horizontal="center" vertical="top" wrapText="1"/>
    </xf>
    <xf numFmtId="164" fontId="5" fillId="2" borderId="9" xfId="1" applyNumberFormat="1" applyFont="1" applyFill="1" applyBorder="1"/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left" vertical="center" wrapText="1"/>
    </xf>
    <xf numFmtId="165" fontId="5" fillId="2" borderId="9" xfId="1" applyNumberFormat="1" applyFont="1" applyFill="1" applyBorder="1"/>
    <xf numFmtId="165" fontId="5" fillId="0" borderId="0" xfId="1" applyNumberFormat="1" applyFont="1"/>
    <xf numFmtId="166" fontId="5" fillId="2" borderId="1" xfId="1" applyNumberFormat="1" applyFont="1" applyFill="1" applyBorder="1"/>
    <xf numFmtId="166" fontId="5" fillId="2" borderId="9" xfId="1" applyNumberFormat="1" applyFont="1" applyFill="1" applyBorder="1"/>
    <xf numFmtId="166" fontId="5" fillId="2" borderId="11" xfId="1" applyNumberFormat="1" applyFont="1" applyFill="1" applyBorder="1"/>
    <xf numFmtId="166" fontId="5" fillId="2" borderId="12" xfId="1" applyNumberFormat="1" applyFont="1" applyFill="1" applyBorder="1"/>
    <xf numFmtId="166" fontId="5" fillId="0" borderId="0" xfId="1" applyNumberFormat="1" applyFont="1"/>
    <xf numFmtId="4" fontId="5" fillId="2" borderId="1" xfId="1" applyNumberFormat="1" applyFont="1" applyFill="1" applyBorder="1"/>
    <xf numFmtId="4" fontId="5" fillId="2" borderId="9" xfId="1" applyNumberFormat="1" applyFont="1" applyFill="1" applyBorder="1"/>
    <xf numFmtId="167" fontId="11" fillId="2" borderId="13" xfId="6" applyNumberFormat="1" applyFont="1" applyFill="1" applyBorder="1" applyAlignment="1">
      <alignment horizontal="right"/>
    </xf>
    <xf numFmtId="167" fontId="11" fillId="2" borderId="9" xfId="6" applyNumberFormat="1" applyFont="1" applyFill="1" applyBorder="1" applyAlignment="1">
      <alignment horizontal="right"/>
    </xf>
    <xf numFmtId="167" fontId="11" fillId="2" borderId="20" xfId="6" applyNumberFormat="1" applyFont="1" applyFill="1" applyBorder="1" applyAlignment="1">
      <alignment horizontal="right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5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</cellXfs>
  <cellStyles count="7">
    <cellStyle name="ЗаголовокСтолбца" xfId="5"/>
    <cellStyle name="Обычный" xfId="0" builtinId="0"/>
    <cellStyle name="Обычный 2_НВВ - сети долгосрочный (15.07) - передано на оформление" xfId="2"/>
    <cellStyle name="Обычный_PREDEL.2008.UNKNOWN" xfId="3"/>
    <cellStyle name="Обычный_Алкоа СМЗ (от Винокуровой)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Факт.кальк.САМЕКО(11мес) (2)" xfId="6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18"/>
      <sheetName val="июль18"/>
      <sheetName val="платежи мрск"/>
    </sheetNames>
    <sheetDataSet>
      <sheetData sheetId="0">
        <row r="10">
          <cell r="B10" t="str">
            <v>Отпуск (передача) электроэнергии  в другие сети по СН 2</v>
          </cell>
        </row>
        <row r="11">
          <cell r="B11" t="str">
            <v>Отпуск (передача) электроэнергии  конечным потребителям всего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tabSelected="1" workbookViewId="0">
      <selection activeCell="D15" sqref="D15"/>
    </sheetView>
  </sheetViews>
  <sheetFormatPr defaultColWidth="9.140625" defaultRowHeight="15.7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2" width="0" style="1" hidden="1" customWidth="1"/>
    <col min="13" max="16384" width="9.140625" style="1"/>
  </cols>
  <sheetData>
    <row r="1" spans="1:10">
      <c r="A1" s="13" t="s">
        <v>7</v>
      </c>
      <c r="B1" s="14"/>
      <c r="C1" s="14"/>
      <c r="D1" s="14"/>
      <c r="E1" s="14"/>
      <c r="F1" s="14"/>
      <c r="G1" s="14"/>
      <c r="H1" s="14"/>
    </row>
    <row r="2" spans="1:10" s="2" customFormat="1" ht="15" customHeight="1">
      <c r="A2" s="13" t="s">
        <v>1</v>
      </c>
      <c r="B2" s="14"/>
      <c r="C2" s="14"/>
      <c r="D2" s="14"/>
      <c r="E2" s="15"/>
      <c r="F2" s="15"/>
      <c r="G2" s="15"/>
      <c r="H2" s="15"/>
    </row>
    <row r="3" spans="1:10" s="2" customFormat="1" ht="15" customHeight="1">
      <c r="A3" s="8"/>
      <c r="B3" s="8"/>
      <c r="C3" s="8"/>
      <c r="D3" s="9"/>
      <c r="E3" s="9"/>
      <c r="F3" s="9"/>
      <c r="G3" s="9"/>
      <c r="H3" s="9"/>
    </row>
    <row r="4" spans="1:10" s="2" customFormat="1" ht="17.25" thickBot="1">
      <c r="A4" s="3"/>
      <c r="B4" s="4"/>
      <c r="C4" s="4"/>
      <c r="D4" s="10"/>
      <c r="F4" s="10"/>
      <c r="G4" s="10"/>
      <c r="H4" s="10"/>
    </row>
    <row r="5" spans="1:10">
      <c r="A5" s="44" t="s">
        <v>11</v>
      </c>
      <c r="B5" s="46" t="s">
        <v>0</v>
      </c>
      <c r="C5" s="46" t="s">
        <v>14</v>
      </c>
      <c r="D5" s="48" t="s">
        <v>15</v>
      </c>
      <c r="E5" s="16" t="s">
        <v>16</v>
      </c>
      <c r="F5" s="16"/>
      <c r="G5" s="16"/>
      <c r="H5" s="17"/>
    </row>
    <row r="6" spans="1:10">
      <c r="A6" s="45"/>
      <c r="B6" s="47"/>
      <c r="C6" s="47"/>
      <c r="D6" s="49"/>
      <c r="E6" s="11" t="s">
        <v>17</v>
      </c>
      <c r="F6" s="11" t="s">
        <v>18</v>
      </c>
      <c r="G6" s="11" t="s">
        <v>4</v>
      </c>
      <c r="H6" s="18" t="s">
        <v>5</v>
      </c>
    </row>
    <row r="7" spans="1:10" ht="33.75" customHeight="1">
      <c r="A7" s="34" t="s">
        <v>12</v>
      </c>
      <c r="B7" s="37" t="s">
        <v>8</v>
      </c>
      <c r="C7" s="12" t="s">
        <v>9</v>
      </c>
      <c r="D7" s="7">
        <v>1082.1610000000001</v>
      </c>
      <c r="E7" s="31">
        <v>0</v>
      </c>
      <c r="F7" s="31">
        <v>0</v>
      </c>
      <c r="G7" s="7">
        <v>1082.1610000000001</v>
      </c>
      <c r="H7" s="19">
        <v>299.52040000000011</v>
      </c>
      <c r="J7" s="6">
        <f>H7-H13-H20</f>
        <v>1.1368683772161603E-13</v>
      </c>
    </row>
    <row r="8" spans="1:10" ht="30" customHeight="1">
      <c r="A8" s="50"/>
      <c r="B8" s="38"/>
      <c r="C8" s="12" t="s">
        <v>10</v>
      </c>
      <c r="D8" s="24">
        <v>0.30488999999999999</v>
      </c>
      <c r="E8" s="31">
        <v>0</v>
      </c>
      <c r="F8" s="31">
        <v>0</v>
      </c>
      <c r="G8" s="24">
        <v>0.30488999999999999</v>
      </c>
      <c r="H8" s="22">
        <v>7.2095420697868812E-2</v>
      </c>
      <c r="J8" s="28">
        <f>H8-H10-H22</f>
        <v>0</v>
      </c>
    </row>
    <row r="9" spans="1:10" ht="30" customHeight="1">
      <c r="A9" s="34" t="s">
        <v>13</v>
      </c>
      <c r="B9" s="37" t="s">
        <v>20</v>
      </c>
      <c r="C9" s="12" t="s">
        <v>9</v>
      </c>
      <c r="D9" s="7">
        <v>879.66</v>
      </c>
      <c r="E9" s="31">
        <v>0</v>
      </c>
      <c r="F9" s="31">
        <v>0</v>
      </c>
      <c r="G9" s="7">
        <v>661.14</v>
      </c>
      <c r="H9" s="19">
        <v>218.51999999999998</v>
      </c>
    </row>
    <row r="10" spans="1:10" ht="25.5" customHeight="1">
      <c r="A10" s="41"/>
      <c r="B10" s="38"/>
      <c r="C10" s="12" t="s">
        <v>10</v>
      </c>
      <c r="D10" s="24">
        <v>0.25207257222084711</v>
      </c>
      <c r="E10" s="31">
        <v>0</v>
      </c>
      <c r="F10" s="31">
        <v>0</v>
      </c>
      <c r="G10" s="24">
        <v>0.20638586541255474</v>
      </c>
      <c r="H10" s="25">
        <v>4.5686706808292343E-2</v>
      </c>
    </row>
    <row r="11" spans="1:10" ht="18" customHeight="1">
      <c r="A11" s="42"/>
      <c r="B11" s="37" t="s">
        <v>19</v>
      </c>
      <c r="C11" s="12" t="s">
        <v>9</v>
      </c>
      <c r="D11" s="31">
        <v>0</v>
      </c>
      <c r="E11" s="31">
        <v>0</v>
      </c>
      <c r="F11" s="31">
        <v>0</v>
      </c>
      <c r="G11" s="31">
        <v>0</v>
      </c>
      <c r="H11" s="32">
        <v>0</v>
      </c>
    </row>
    <row r="12" spans="1:10" ht="18" customHeight="1">
      <c r="A12" s="42"/>
      <c r="B12" s="38"/>
      <c r="C12" s="12" t="s">
        <v>10</v>
      </c>
      <c r="D12" s="31">
        <v>0</v>
      </c>
      <c r="E12" s="31">
        <v>0</v>
      </c>
      <c r="F12" s="31">
        <v>0</v>
      </c>
      <c r="G12" s="31">
        <v>0</v>
      </c>
      <c r="H12" s="32">
        <v>0</v>
      </c>
    </row>
    <row r="13" spans="1:10" ht="21.75" customHeight="1">
      <c r="A13" s="42"/>
      <c r="B13" s="37" t="str">
        <f>[1]янв.18!$B$11</f>
        <v>Отпуск (передача) электроэнергии  конечным потребителям всего</v>
      </c>
      <c r="C13" s="12" t="s">
        <v>9</v>
      </c>
      <c r="D13" s="7">
        <v>879.66</v>
      </c>
      <c r="E13" s="31">
        <v>0</v>
      </c>
      <c r="F13" s="31">
        <v>0</v>
      </c>
      <c r="G13" s="7">
        <v>661.14</v>
      </c>
      <c r="H13" s="19">
        <v>218.51999999999998</v>
      </c>
      <c r="J13" s="6">
        <f>SUM(E13:H13)</f>
        <v>879.66</v>
      </c>
    </row>
    <row r="14" spans="1:10" ht="18" customHeight="1">
      <c r="A14" s="42"/>
      <c r="B14" s="38"/>
      <c r="C14" s="12" t="s">
        <v>10</v>
      </c>
      <c r="D14" s="24">
        <v>0.25207257222084711</v>
      </c>
      <c r="E14" s="31">
        <v>0</v>
      </c>
      <c r="F14" s="31">
        <v>0</v>
      </c>
      <c r="G14" s="24">
        <v>0.20638586541255474</v>
      </c>
      <c r="H14" s="25">
        <v>4.5686706808292343E-2</v>
      </c>
      <c r="J14" s="23">
        <f>SUM(E14:H14)</f>
        <v>0.25207257222084711</v>
      </c>
    </row>
    <row r="15" spans="1:10" ht="15.75" customHeight="1">
      <c r="A15" s="42"/>
      <c r="B15" s="21" t="s">
        <v>2</v>
      </c>
      <c r="C15" s="12"/>
      <c r="D15" s="7"/>
      <c r="E15" s="31"/>
      <c r="F15" s="31"/>
      <c r="G15" s="7"/>
      <c r="H15" s="19"/>
    </row>
    <row r="16" spans="1:10">
      <c r="A16" s="42"/>
      <c r="B16" s="37" t="s">
        <v>21</v>
      </c>
      <c r="C16" s="12" t="s">
        <v>9</v>
      </c>
      <c r="D16" s="7">
        <v>661.14</v>
      </c>
      <c r="E16" s="31">
        <v>0</v>
      </c>
      <c r="F16" s="31">
        <v>0</v>
      </c>
      <c r="G16" s="7">
        <v>661.14</v>
      </c>
      <c r="H16" s="32">
        <v>0</v>
      </c>
    </row>
    <row r="17" spans="1:8">
      <c r="A17" s="42"/>
      <c r="B17" s="38"/>
      <c r="C17" s="12" t="s">
        <v>10</v>
      </c>
      <c r="D17" s="24">
        <v>0.20638586541255474</v>
      </c>
      <c r="E17" s="31">
        <v>0</v>
      </c>
      <c r="F17" s="31">
        <v>0</v>
      </c>
      <c r="G17" s="24">
        <v>0.20638586541255474</v>
      </c>
      <c r="H17" s="32">
        <v>0</v>
      </c>
    </row>
    <row r="18" spans="1:8">
      <c r="A18" s="42"/>
      <c r="B18" s="37" t="s">
        <v>22</v>
      </c>
      <c r="C18" s="12" t="s">
        <v>9</v>
      </c>
      <c r="D18" s="7">
        <v>218.51999999999998</v>
      </c>
      <c r="E18" s="31">
        <v>0</v>
      </c>
      <c r="F18" s="31">
        <v>0</v>
      </c>
      <c r="G18" s="31">
        <v>0</v>
      </c>
      <c r="H18" s="19">
        <v>218.51999999999998</v>
      </c>
    </row>
    <row r="19" spans="1:8">
      <c r="A19" s="43"/>
      <c r="B19" s="38"/>
      <c r="C19" s="12" t="s">
        <v>10</v>
      </c>
      <c r="D19" s="24">
        <v>4.5686706808292343E-2</v>
      </c>
      <c r="E19" s="31">
        <v>0</v>
      </c>
      <c r="F19" s="31">
        <v>0</v>
      </c>
      <c r="G19" s="31">
        <v>0</v>
      </c>
      <c r="H19" s="25">
        <v>4.5686706808292343E-2</v>
      </c>
    </row>
    <row r="20" spans="1:8">
      <c r="A20" s="34" t="s">
        <v>13</v>
      </c>
      <c r="B20" s="37" t="s">
        <v>23</v>
      </c>
      <c r="C20" s="12" t="s">
        <v>9</v>
      </c>
      <c r="D20" s="7">
        <v>202.501</v>
      </c>
      <c r="E20" s="31">
        <v>0</v>
      </c>
      <c r="F20" s="31">
        <v>0</v>
      </c>
      <c r="G20" s="7">
        <v>121.50059999999999</v>
      </c>
      <c r="H20" s="19">
        <v>81.000400000000013</v>
      </c>
    </row>
    <row r="21" spans="1:8">
      <c r="A21" s="35"/>
      <c r="B21" s="39"/>
      <c r="C21" s="12" t="s">
        <v>3</v>
      </c>
      <c r="D21" s="29">
        <v>18.712649966132581</v>
      </c>
      <c r="E21" s="31">
        <v>0</v>
      </c>
      <c r="F21" s="31">
        <v>0</v>
      </c>
      <c r="G21" s="29">
        <v>11.227589979679548</v>
      </c>
      <c r="H21" s="30">
        <v>27.043366662170587</v>
      </c>
    </row>
    <row r="22" spans="1:8" ht="16.5" thickBot="1">
      <c r="A22" s="36"/>
      <c r="B22" s="40"/>
      <c r="C22" s="20" t="s">
        <v>10</v>
      </c>
      <c r="D22" s="26">
        <v>5.2817427779152895E-2</v>
      </c>
      <c r="E22" s="33">
        <v>0</v>
      </c>
      <c r="F22" s="33"/>
      <c r="G22" s="26">
        <v>2.6408713889576448E-2</v>
      </c>
      <c r="H22" s="27">
        <v>2.6408713889576448E-2</v>
      </c>
    </row>
    <row r="24" spans="1:8">
      <c r="A24" s="1" t="s">
        <v>6</v>
      </c>
    </row>
    <row r="25" spans="1:8">
      <c r="A25" s="1" t="s">
        <v>24</v>
      </c>
    </row>
  </sheetData>
  <mergeCells count="14">
    <mergeCell ref="A5:A6"/>
    <mergeCell ref="B5:B6"/>
    <mergeCell ref="C5:C6"/>
    <mergeCell ref="D5:D6"/>
    <mergeCell ref="A7:A8"/>
    <mergeCell ref="B7:B8"/>
    <mergeCell ref="A20:A22"/>
    <mergeCell ref="B9:B10"/>
    <mergeCell ref="B11:B12"/>
    <mergeCell ref="B13:B14"/>
    <mergeCell ref="B16:B17"/>
    <mergeCell ref="B18:B19"/>
    <mergeCell ref="B20:B22"/>
    <mergeCell ref="A9:A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Баланс 2017г.</vt:lpstr>
    </vt:vector>
  </TitlesOfParts>
  <Company>Alcoa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Анастасия</cp:lastModifiedBy>
  <cp:lastPrinted>2018-03-09T14:33:30Z</cp:lastPrinted>
  <dcterms:created xsi:type="dcterms:W3CDTF">2014-06-11T10:56:12Z</dcterms:created>
  <dcterms:modified xsi:type="dcterms:W3CDTF">2018-03-13T05:08:19Z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-1561124072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